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Valérie\B24-05476-VD Presta aménagt &amp; mobilier Leti Days 20225\2_Draft &amp; échanges\"/>
    </mc:Choice>
  </mc:AlternateContent>
  <bookViews>
    <workbookView xWindow="0" yWindow="0" windowWidth="28800" windowHeight="13800"/>
  </bookViews>
  <sheets>
    <sheet name="Tableau des pri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0" i="1" l="1"/>
  <c r="C140" i="1"/>
  <c r="D126" i="1"/>
  <c r="C126" i="1"/>
  <c r="D122" i="1"/>
  <c r="C122" i="1"/>
  <c r="D118" i="1"/>
  <c r="C118" i="1"/>
  <c r="D111" i="1"/>
  <c r="C111" i="1"/>
  <c r="C141" i="1" s="1"/>
  <c r="D98" i="1"/>
  <c r="C98" i="1"/>
  <c r="D93" i="1"/>
  <c r="C93" i="1"/>
  <c r="D88" i="1"/>
  <c r="C88" i="1"/>
  <c r="D80" i="1"/>
  <c r="C80" i="1"/>
  <c r="D73" i="1"/>
  <c r="C73" i="1"/>
  <c r="D67" i="1"/>
  <c r="C67" i="1"/>
  <c r="D61" i="1"/>
  <c r="C61" i="1"/>
  <c r="D57" i="1"/>
  <c r="C57" i="1"/>
  <c r="D27" i="1"/>
  <c r="C27" i="1"/>
  <c r="D141" i="1" l="1"/>
  <c r="C99" i="1"/>
  <c r="D99" i="1"/>
</calcChain>
</file>

<file path=xl/sharedStrings.xml><?xml version="1.0" encoding="utf-8"?>
<sst xmlns="http://schemas.openxmlformats.org/spreadsheetml/2006/main" count="138" uniqueCount="131">
  <si>
    <t>TABLEAU DE DECOMPOSITION DES PRIX</t>
  </si>
  <si>
    <t>PRESTATIONS AU FORFAIT</t>
  </si>
  <si>
    <t>TACHE 1 : EQUIPER LA SALLE PALADIUM DE LA MAISON MINATEC</t>
  </si>
  <si>
    <t>Stand  de 5M² : fournir et installer entre 19 à 22 stands de 5m²</t>
  </si>
  <si>
    <t>sol en moquette de 78m²cloisons arrière alvéolaire</t>
  </si>
  <si>
    <t>cloison latérale en polycarbonate</t>
  </si>
  <si>
    <t>enseigne drapeau au nom du stand</t>
  </si>
  <si>
    <t>1 transformateur 3kVA, 3 spots</t>
  </si>
  <si>
    <t>1 mange debout blanc</t>
  </si>
  <si>
    <t>3 tabourets hauts assise rouge</t>
  </si>
  <si>
    <t>1 banque d'accueil</t>
  </si>
  <si>
    <t>1 poubelle à papier</t>
  </si>
  <si>
    <t>stand  de 4M² : fournir et installer entre 3 et 6 stands de 4m²</t>
  </si>
  <si>
    <t>4m² de moquette rouge, classée au feu</t>
  </si>
  <si>
    <t>cadre tension Tissu L1000 x H2500mm</t>
  </si>
  <si>
    <t>imprimer et poser sur cadre un tissu Riga occultant-dos noir 300 gr jonc cousu L1000 X H2500</t>
  </si>
  <si>
    <t xml:space="preserve">4 tabourets hauts H110 cm structure  Blanc, assise rouge </t>
  </si>
  <si>
    <t>1 mange debout H110 cm structure Blanc, plateau blanc</t>
  </si>
  <si>
    <t>coffret 16A + distribution électrique</t>
  </si>
  <si>
    <t>TACHE 2 : EQUIPER LES SALLES TITANE 1&amp;2 DE LA MAISON MINATEC DE STANDS</t>
  </si>
  <si>
    <t>espace live demos</t>
  </si>
  <si>
    <t>fournir et poser 3 marquages au sol en vinyle imprimé de 8m²</t>
  </si>
  <si>
    <t>menuiserie : montage de 22 stands + 3 totems de zone</t>
  </si>
  <si>
    <t>11 totems en menuiserie mélanminé blanc avec supports écran plasma</t>
  </si>
  <si>
    <t>22 meubles blancs avec porte 600x600x90mm à positionner de chaque côté du totem</t>
  </si>
  <si>
    <t>grilles en fer blancs à assembler pour constituer des supports de 300x300 soit 42 modules de 16 cases à assembler</t>
  </si>
  <si>
    <t>22 plateaux de 1200x900mm à poser</t>
  </si>
  <si>
    <t>montage de 3 totems zones</t>
  </si>
  <si>
    <t>signalétique : marquage des 3 totems zones</t>
  </si>
  <si>
    <t>pose de 30 portes brochures A4</t>
  </si>
  <si>
    <t>remplacer une dizaine de fonds de caissons</t>
  </si>
  <si>
    <t>mobilier</t>
  </si>
  <si>
    <t>5x ensemble mange debout + 3 tabourets (matériel neuf)</t>
  </si>
  <si>
    <t>6x mange debout H 110 - structure blanche (matériel neuf)</t>
  </si>
  <si>
    <t>espace startups corner : fournir et installer 14 stands</t>
  </si>
  <si>
    <t>1 sol recouvert de moquette de 44m²</t>
  </si>
  <si>
    <t>1 table haute avec cloison arrière assemblée et éclairage intégré</t>
  </si>
  <si>
    <t>1 tabouret haut</t>
  </si>
  <si>
    <t>1 armoire fermant à clé</t>
  </si>
  <si>
    <t>1 fond de stand (A0)</t>
  </si>
  <si>
    <t>1 poubelle</t>
  </si>
  <si>
    <t>assurer l'impression et la pose de fonds de stands Startup Corner</t>
  </si>
  <si>
    <t>fournir et installer 12 manges debout recouverts de top lycra</t>
  </si>
  <si>
    <t>fournir et installer 12 tables rectangle 120*60 cm avec pose et dépose de coton gratté pour juponnage table</t>
  </si>
  <si>
    <t>autres mobiliers</t>
  </si>
  <si>
    <t>signalétique</t>
  </si>
  <si>
    <t>imprimer et installer 3 drops (signalétique installée au plafond : L850mm x H600mm - Recto/Versa)</t>
  </si>
  <si>
    <t xml:space="preserve">TACHE 3 : EQUIPER L'ESPACE B200 DU NIVEAU R+1 DE LA MAISON MINATEC D'UNE STATION DE RECHARGEMENT D'APPAREILS MOBILES </t>
  </si>
  <si>
    <t>la fourniture d'une proposition de plan d'implantation en prenant en considération les contraintes d'espace</t>
  </si>
  <si>
    <t>l'installation d'une borne de recharge téléphonique et tablettes comprenant une dizaine de casiers à code</t>
  </si>
  <si>
    <t>TACHE 4 : EQUIPER L'AMPHITHEATRE DE GRENOBLE INP</t>
  </si>
  <si>
    <t>1 tribune pour scène</t>
  </si>
  <si>
    <t>12 tabourets hauts</t>
  </si>
  <si>
    <t>1 rampe d'accès MPR</t>
  </si>
  <si>
    <t>imprimer et poser la signalétique du pupitre de scène</t>
  </si>
  <si>
    <t>TACHE 5 : EQUIPER LES SALLES 102 &amp;103 DE GRENOBLE INP EN MATERIEL DE MOBILIER DE SCENE</t>
  </si>
  <si>
    <t>1 pupitre pour scène</t>
  </si>
  <si>
    <t>1 x bandeau pupitre</t>
  </si>
  <si>
    <t>120 x chaises confortables</t>
  </si>
  <si>
    <t>8 assises basses pour la scène ainsi que 2 tables basses</t>
  </si>
  <si>
    <t>TACHE 6 : EQUIPER LE CHAPITEAU DE 300M² D'UN ESPACE B2B</t>
  </si>
  <si>
    <t>fournir et poser 155m² de moquette classé au feu</t>
  </si>
  <si>
    <t>12 tables rectangles 120*60 cm</t>
  </si>
  <si>
    <t>36 chaises velours luxe noire</t>
  </si>
  <si>
    <t>28 caustra semi transparente</t>
  </si>
  <si>
    <t>1 x impression d'enseigne</t>
  </si>
  <si>
    <t>TACHE 7 : EQUIPER &amp; INSTALLER L'EXTERIEUR DE LA MAISON MINATEC</t>
  </si>
  <si>
    <t>vitrophanie sponsors : L9602mm x h1040mm</t>
  </si>
  <si>
    <t>9 x Barrières Vauban</t>
  </si>
  <si>
    <t>barrière sécurité HERAS : 2 x 3,5m pour cacher groupe électrogène</t>
  </si>
  <si>
    <t>4 x Parasol 300 x 300 cm</t>
  </si>
  <si>
    <t>18 x plantes à dispatcher dans les différents espaces intérieurs et extérieurs</t>
  </si>
  <si>
    <t>1 x tente 3 x 3 pour accueil</t>
  </si>
  <si>
    <t>TACHE 8 : EQUIPER &amp; INSTALLER LES DEUX LIEUX DE RECEPTION</t>
  </si>
  <si>
    <t>tente Canopy 3 x 3m avec mur sur 3 côtés + lestage</t>
  </si>
  <si>
    <t>livraison et reprise de 2 oriflammes sur les deux lieux de réceptions</t>
  </si>
  <si>
    <t>livraison et reprise de 3 portes affiches A3 sur pied H180cm</t>
  </si>
  <si>
    <t>TACHE 9 : INSTALLER &amp; REPRENDRE L'ENSEMBLE DES AMENAGEMENTS</t>
  </si>
  <si>
    <t>l'installation et la reprise du matériel selon le planning indiqué dans le chapitre Échéances</t>
  </si>
  <si>
    <t>l'installation et la reprise des stands de l'exposition Live Demos depuis et vers notre lieu de stockage (L2Moving, 108 rue des Allobroges 38180 Seyssins</t>
  </si>
  <si>
    <t>la manutention de démonstrateurs issus du showroom</t>
  </si>
  <si>
    <t>PRESTATIONS HORS FORFAIT SUR DEMANDE DU CEA</t>
  </si>
  <si>
    <t>TACHE 10 : CRÉER UN A TROIS STANDS SUPPLEMENTAIRES POUR LES SALLES TITANE</t>
  </si>
  <si>
    <t>Stand  composé</t>
  </si>
  <si>
    <t>1 totem</t>
  </si>
  <si>
    <t>2 meubles blancs avec porte de 600x600x900mm</t>
  </si>
  <si>
    <t>1 plateau de 1200 x 900mm en mélaminé bois clair avec bande de champs</t>
  </si>
  <si>
    <t>1 ensemble grilles en fer blancs pour constituer support de 300 x 300mm</t>
  </si>
  <si>
    <t>TACHE 11 : CRÉER QUATRE A SIX STANDS SUPPLEMENTAIRES POUR LES SALLES TITANE</t>
  </si>
  <si>
    <t xml:space="preserve">1 totem </t>
  </si>
  <si>
    <t>TACHE 12 : EQUIPER LA RECEPTION J1 DE MOBILIER ET DE TENTES</t>
  </si>
  <si>
    <t xml:space="preserve">équiper la réception du J1 de 3 tentes 3 x 3m </t>
  </si>
  <si>
    <t>TACHE 13 : EQUIPER LA RECEPTION J2 DE MOBILIER ET DE TENTES</t>
  </si>
  <si>
    <t>équiper la réception du J2 (250 personnes attendues) en mobilier (mange debout, tabouret, chilienne, canapé, fauteuils, tables basse)</t>
  </si>
  <si>
    <t>équiper la réception du J1 (260 personnes attendues) en mobilier (mange debout, tabouret, chilienne, canapé, fauteuils, tables basse)</t>
  </si>
  <si>
    <t xml:space="preserve">équiper la réception du J2 de 3 tentes 3 x 3m </t>
  </si>
  <si>
    <t>TACHE 14 : EQUIPER LE CHAPITEAU DE 300m² D'UN AMENAGEMENT GLOBAL QUI REUNIT PLUSIEURS UNIVERS</t>
  </si>
  <si>
    <t>rendez-vous B2B</t>
  </si>
  <si>
    <t>5 tables rectangles 120*60cm</t>
  </si>
  <si>
    <t>10 chaises velours luxe noire</t>
  </si>
  <si>
    <t>12 caustra semi transparante</t>
  </si>
  <si>
    <t>corner détente</t>
  </si>
  <si>
    <t>assises confortables pour une dizaine de personnes dans différentes couleurs ou motifs afin d'ajouter une esthétique visuelle et chaleureuse</t>
  </si>
  <si>
    <t>casiers de recharge pour téléphones mobiles</t>
  </si>
  <si>
    <t>entre 3 et 6 stands de mini stand dédiés aux projets européens</t>
  </si>
  <si>
    <t>5/6 mange-debout</t>
  </si>
  <si>
    <t>espace buffets</t>
  </si>
  <si>
    <t>20 tabourets hauts</t>
  </si>
  <si>
    <t xml:space="preserve">la fourniture d'une proposition de plan d'implantation en prenant en considération les contraintes d'espace </t>
  </si>
  <si>
    <t xml:space="preserve">imprimer ,poser et facturer les cloisons arrière des fonds de stands pour les sociétés exposantes </t>
  </si>
  <si>
    <t>fournir et poser 530 m² de moquette classé au feu</t>
  </si>
  <si>
    <t>Total tâche 10</t>
  </si>
  <si>
    <t>Total tâche 2</t>
  </si>
  <si>
    <t>Total tâche 3</t>
  </si>
  <si>
    <t>Total tâche 4</t>
  </si>
  <si>
    <t>Total tâche 5</t>
  </si>
  <si>
    <t>Total tâche 6</t>
  </si>
  <si>
    <t>Total tâche 7</t>
  </si>
  <si>
    <t>Total tâche 8</t>
  </si>
  <si>
    <t>TOTAL DES PRESTATIONS AU FORFAIT</t>
  </si>
  <si>
    <t>TYPES DE TACHES</t>
  </si>
  <si>
    <t>Total tâche 14</t>
  </si>
  <si>
    <t>Total tâche 9</t>
  </si>
  <si>
    <t>Total tâche 1</t>
  </si>
  <si>
    <t>Total tâche 11</t>
  </si>
  <si>
    <t>Total tâche 12</t>
  </si>
  <si>
    <t>Total tâche 13</t>
  </si>
  <si>
    <t>TOTAL DES PRESTATIONS HORS FORFAIT</t>
  </si>
  <si>
    <t>Merci de retourner ce document au format excel et au format pdf</t>
  </si>
  <si>
    <r>
      <t xml:space="preserve">Prix ferme en 2025 (en </t>
    </r>
    <r>
      <rPr>
        <b/>
        <sz val="11"/>
        <color theme="1"/>
        <rFont val="Calibri"/>
        <family val="2"/>
      </rPr>
      <t>€HT)</t>
    </r>
  </si>
  <si>
    <t>Prix révisable en 2026 (en €HT)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</si>
</sst>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164" fontId="0" fillId="0" borderId="1" xfId="0" applyNumberFormat="1" applyBorder="1"/>
    <xf numFmtId="44" fontId="0" fillId="0" borderId="1" xfId="0" applyNumberForma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6" xfId="0" applyFont="1" applyBorder="1"/>
    <xf numFmtId="164" fontId="0" fillId="0" borderId="7" xfId="0" applyNumberFormat="1" applyBorder="1"/>
    <xf numFmtId="44" fontId="0" fillId="0" borderId="7" xfId="0" applyNumberFormat="1" applyBorder="1"/>
    <xf numFmtId="0" fontId="1" fillId="0" borderId="6" xfId="0" applyFont="1" applyBorder="1" applyAlignment="1">
      <alignment horizontal="left"/>
    </xf>
    <xf numFmtId="0" fontId="1" fillId="0" borderId="11" xfId="0" applyFont="1" applyBorder="1"/>
    <xf numFmtId="164" fontId="0" fillId="0" borderId="12" xfId="0" applyNumberFormat="1" applyBorder="1"/>
    <xf numFmtId="164" fontId="0" fillId="0" borderId="13" xfId="0" applyNumberFormat="1" applyBorder="1"/>
    <xf numFmtId="0" fontId="1" fillId="0" borderId="8" xfId="0" applyFont="1" applyBorder="1"/>
    <xf numFmtId="164" fontId="0" fillId="0" borderId="9" xfId="0" applyNumberFormat="1" applyBorder="1"/>
    <xf numFmtId="164" fontId="0" fillId="0" borderId="10" xfId="0" applyNumberFormat="1" applyBorder="1"/>
    <xf numFmtId="0" fontId="1" fillId="3" borderId="2" xfId="0" applyFont="1" applyFill="1" applyBorder="1" applyAlignment="1">
      <alignment horizontal="center"/>
    </xf>
    <xf numFmtId="164" fontId="0" fillId="3" borderId="14" xfId="0" applyNumberFormat="1" applyFill="1" applyBorder="1"/>
    <xf numFmtId="164" fontId="0" fillId="3" borderId="15" xfId="0" applyNumberFormat="1" applyFill="1" applyBorder="1"/>
    <xf numFmtId="0" fontId="2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5" xfId="0" applyFill="1" applyBorder="1"/>
    <xf numFmtId="44" fontId="0" fillId="0" borderId="12" xfId="0" applyNumberFormat="1" applyBorder="1"/>
    <xf numFmtId="44" fontId="0" fillId="0" borderId="13" xfId="0" applyNumberFormat="1" applyBorder="1"/>
    <xf numFmtId="44" fontId="0" fillId="0" borderId="9" xfId="0" applyNumberFormat="1" applyBorder="1"/>
    <xf numFmtId="44" fontId="0" fillId="0" borderId="10" xfId="0" applyNumberFormat="1" applyBorder="1"/>
    <xf numFmtId="0" fontId="1" fillId="0" borderId="17" xfId="0" applyFont="1" applyBorder="1"/>
    <xf numFmtId="164" fontId="0" fillId="0" borderId="18" xfId="0" applyNumberFormat="1" applyBorder="1"/>
    <xf numFmtId="164" fontId="0" fillId="0" borderId="19" xfId="0" applyNumberFormat="1" applyBorder="1"/>
    <xf numFmtId="0" fontId="1" fillId="3" borderId="14" xfId="0" applyFont="1" applyFill="1" applyBorder="1" applyAlignment="1">
      <alignment horizontal="center"/>
    </xf>
    <xf numFmtId="164" fontId="0" fillId="3" borderId="16" xfId="0" applyNumberFormat="1" applyFill="1" applyBorder="1"/>
    <xf numFmtId="164" fontId="0" fillId="3" borderId="20" xfId="0" applyNumberFormat="1" applyFill="1" applyBorder="1"/>
    <xf numFmtId="0" fontId="2" fillId="0" borderId="21" xfId="0" applyFont="1" applyBorder="1" applyAlignment="1">
      <alignment horizontal="center"/>
    </xf>
    <xf numFmtId="164" fontId="1" fillId="0" borderId="22" xfId="0" applyNumberFormat="1" applyFont="1" applyBorder="1"/>
    <xf numFmtId="0" fontId="1" fillId="0" borderId="23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164" fontId="0" fillId="0" borderId="22" xfId="0" applyNumberFormat="1" applyBorder="1"/>
    <xf numFmtId="0" fontId="1" fillId="0" borderId="11" xfId="0" applyFont="1" applyBorder="1" applyAlignment="1">
      <alignment horizontal="left"/>
    </xf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164" fontId="0" fillId="4" borderId="24" xfId="0" applyNumberFormat="1" applyFont="1" applyFill="1" applyBorder="1" applyAlignment="1"/>
    <xf numFmtId="164" fontId="0" fillId="4" borderId="25" xfId="0" applyNumberFormat="1" applyFont="1" applyFill="1" applyBorder="1" applyAlignment="1"/>
    <xf numFmtId="164" fontId="0" fillId="4" borderId="16" xfId="0" applyNumberFormat="1" applyFont="1" applyFill="1" applyBorder="1" applyAlignment="1"/>
    <xf numFmtId="164" fontId="0" fillId="4" borderId="15" xfId="0" applyNumberFormat="1" applyFont="1" applyFill="1" applyBorder="1" applyAlignment="1"/>
    <xf numFmtId="164" fontId="0" fillId="4" borderId="22" xfId="0" applyNumberFormat="1" applyFont="1" applyFill="1" applyBorder="1" applyAlignment="1"/>
    <xf numFmtId="164" fontId="0" fillId="4" borderId="27" xfId="0" applyNumberFormat="1" applyFont="1" applyFill="1" applyBorder="1" applyAlignment="1"/>
    <xf numFmtId="164" fontId="0" fillId="3" borderId="16" xfId="0" applyNumberFormat="1" applyFont="1" applyFill="1" applyBorder="1"/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4" borderId="3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1" fillId="0" borderId="24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1"/>
  <sheetViews>
    <sheetView tabSelected="1" workbookViewId="0">
      <selection activeCell="D104" sqref="D104"/>
    </sheetView>
  </sheetViews>
  <sheetFormatPr baseColWidth="10" defaultRowHeight="15" x14ac:dyDescent="0.25"/>
  <cols>
    <col min="2" max="2" width="134.5703125" customWidth="1"/>
    <col min="3" max="3" width="17.5703125" bestFit="1" customWidth="1"/>
    <col min="4" max="4" width="20.28515625" bestFit="1" customWidth="1"/>
  </cols>
  <sheetData>
    <row r="2" spans="1:4" x14ac:dyDescent="0.25">
      <c r="A2" s="6" t="s">
        <v>128</v>
      </c>
    </row>
    <row r="4" spans="1:4" ht="33" customHeight="1" x14ac:dyDescent="0.3">
      <c r="B4" s="58" t="s">
        <v>0</v>
      </c>
      <c r="C4" s="58"/>
      <c r="D4" s="58"/>
    </row>
    <row r="6" spans="1:4" ht="18.75" x14ac:dyDescent="0.3">
      <c r="B6" s="5" t="s">
        <v>1</v>
      </c>
      <c r="C6" s="4"/>
      <c r="D6" s="4"/>
    </row>
    <row r="7" spans="1:4" ht="19.5" thickBot="1" x14ac:dyDescent="0.35">
      <c r="B7" s="5"/>
    </row>
    <row r="8" spans="1:4" ht="31.5" customHeight="1" thickBot="1" x14ac:dyDescent="0.3">
      <c r="B8" s="35" t="s">
        <v>120</v>
      </c>
      <c r="C8" s="65" t="s">
        <v>129</v>
      </c>
      <c r="D8" s="66" t="s">
        <v>130</v>
      </c>
    </row>
    <row r="9" spans="1:4" ht="16.5" thickBot="1" x14ac:dyDescent="0.3">
      <c r="B9" s="62" t="s">
        <v>2</v>
      </c>
      <c r="C9" s="63"/>
      <c r="D9" s="64"/>
    </row>
    <row r="10" spans="1:4" ht="15.75" thickBot="1" x14ac:dyDescent="0.3">
      <c r="B10" s="49" t="s">
        <v>3</v>
      </c>
      <c r="C10" s="50"/>
      <c r="D10" s="51"/>
    </row>
    <row r="11" spans="1:4" x14ac:dyDescent="0.25">
      <c r="B11" s="11" t="s">
        <v>4</v>
      </c>
      <c r="C11" s="12"/>
      <c r="D11" s="13"/>
    </row>
    <row r="12" spans="1:4" x14ac:dyDescent="0.25">
      <c r="B12" s="7" t="s">
        <v>5</v>
      </c>
      <c r="C12" s="2"/>
      <c r="D12" s="8"/>
    </row>
    <row r="13" spans="1:4" x14ac:dyDescent="0.25">
      <c r="B13" s="7" t="s">
        <v>6</v>
      </c>
      <c r="C13" s="2"/>
      <c r="D13" s="8"/>
    </row>
    <row r="14" spans="1:4" x14ac:dyDescent="0.25">
      <c r="B14" s="7" t="s">
        <v>7</v>
      </c>
      <c r="C14" s="2"/>
      <c r="D14" s="8"/>
    </row>
    <row r="15" spans="1:4" x14ac:dyDescent="0.25">
      <c r="B15" s="7" t="s">
        <v>8</v>
      </c>
      <c r="C15" s="2"/>
      <c r="D15" s="8"/>
    </row>
    <row r="16" spans="1:4" x14ac:dyDescent="0.25">
      <c r="B16" s="7" t="s">
        <v>9</v>
      </c>
      <c r="C16" s="2"/>
      <c r="D16" s="8"/>
    </row>
    <row r="17" spans="2:4" x14ac:dyDescent="0.25">
      <c r="B17" s="7" t="s">
        <v>10</v>
      </c>
      <c r="C17" s="2"/>
      <c r="D17" s="8"/>
    </row>
    <row r="18" spans="2:4" ht="15.75" thickBot="1" x14ac:dyDescent="0.3">
      <c r="B18" s="14" t="s">
        <v>11</v>
      </c>
      <c r="C18" s="15"/>
      <c r="D18" s="16"/>
    </row>
    <row r="19" spans="2:4" ht="15.75" thickBot="1" x14ac:dyDescent="0.3">
      <c r="B19" s="59" t="s">
        <v>12</v>
      </c>
      <c r="C19" s="60"/>
      <c r="D19" s="61"/>
    </row>
    <row r="20" spans="2:4" x14ac:dyDescent="0.25">
      <c r="B20" s="11" t="s">
        <v>13</v>
      </c>
      <c r="C20" s="12"/>
      <c r="D20" s="13"/>
    </row>
    <row r="21" spans="2:4" x14ac:dyDescent="0.25">
      <c r="B21" s="7" t="s">
        <v>14</v>
      </c>
      <c r="C21" s="2"/>
      <c r="D21" s="8"/>
    </row>
    <row r="22" spans="2:4" x14ac:dyDescent="0.25">
      <c r="B22" s="7" t="s">
        <v>15</v>
      </c>
      <c r="C22" s="2"/>
      <c r="D22" s="8"/>
    </row>
    <row r="23" spans="2:4" x14ac:dyDescent="0.25">
      <c r="B23" s="7" t="s">
        <v>16</v>
      </c>
      <c r="C23" s="2"/>
      <c r="D23" s="8"/>
    </row>
    <row r="24" spans="2:4" x14ac:dyDescent="0.25">
      <c r="B24" s="7" t="s">
        <v>17</v>
      </c>
      <c r="C24" s="2"/>
      <c r="D24" s="8"/>
    </row>
    <row r="25" spans="2:4" x14ac:dyDescent="0.25">
      <c r="B25" s="7" t="s">
        <v>18</v>
      </c>
      <c r="C25" s="2"/>
      <c r="D25" s="8"/>
    </row>
    <row r="26" spans="2:4" ht="15.75" thickBot="1" x14ac:dyDescent="0.3">
      <c r="B26" s="14" t="s">
        <v>109</v>
      </c>
      <c r="C26" s="15"/>
      <c r="D26" s="16"/>
    </row>
    <row r="27" spans="2:4" ht="15.75" thickBot="1" x14ac:dyDescent="0.3">
      <c r="B27" s="17" t="s">
        <v>123</v>
      </c>
      <c r="C27" s="18">
        <f>SUM(C11:C18,C20:C26)</f>
        <v>0</v>
      </c>
      <c r="D27" s="19">
        <f>SUM(D11:D18,D20:D26)</f>
        <v>0</v>
      </c>
    </row>
    <row r="28" spans="2:4" ht="16.5" thickBot="1" x14ac:dyDescent="0.3">
      <c r="B28" s="20" t="s">
        <v>19</v>
      </c>
      <c r="C28" s="21"/>
      <c r="D28" s="22"/>
    </row>
    <row r="29" spans="2:4" ht="15.75" thickBot="1" x14ac:dyDescent="0.3">
      <c r="B29" s="49" t="s">
        <v>20</v>
      </c>
      <c r="C29" s="50"/>
      <c r="D29" s="51"/>
    </row>
    <row r="30" spans="2:4" x14ac:dyDescent="0.25">
      <c r="B30" s="11" t="s">
        <v>110</v>
      </c>
      <c r="C30" s="12"/>
      <c r="D30" s="13"/>
    </row>
    <row r="31" spans="2:4" ht="15.75" thickBot="1" x14ac:dyDescent="0.3">
      <c r="B31" s="14" t="s">
        <v>21</v>
      </c>
      <c r="C31" s="15"/>
      <c r="D31" s="16"/>
    </row>
    <row r="32" spans="2:4" ht="15.75" thickBot="1" x14ac:dyDescent="0.3">
      <c r="B32" s="49" t="s">
        <v>22</v>
      </c>
      <c r="C32" s="50"/>
      <c r="D32" s="51"/>
    </row>
    <row r="33" spans="2:4" x14ac:dyDescent="0.25">
      <c r="B33" s="11" t="s">
        <v>23</v>
      </c>
      <c r="C33" s="12"/>
      <c r="D33" s="13"/>
    </row>
    <row r="34" spans="2:4" x14ac:dyDescent="0.25">
      <c r="B34" s="7" t="s">
        <v>24</v>
      </c>
      <c r="C34" s="2"/>
      <c r="D34" s="8"/>
    </row>
    <row r="35" spans="2:4" x14ac:dyDescent="0.25">
      <c r="B35" s="7" t="s">
        <v>25</v>
      </c>
      <c r="C35" s="2"/>
      <c r="D35" s="8"/>
    </row>
    <row r="36" spans="2:4" x14ac:dyDescent="0.25">
      <c r="B36" s="7" t="s">
        <v>26</v>
      </c>
      <c r="C36" s="2"/>
      <c r="D36" s="8"/>
    </row>
    <row r="37" spans="2:4" x14ac:dyDescent="0.25">
      <c r="B37" s="7" t="s">
        <v>27</v>
      </c>
      <c r="C37" s="2"/>
      <c r="D37" s="8"/>
    </row>
    <row r="38" spans="2:4" x14ac:dyDescent="0.25">
      <c r="B38" s="7" t="s">
        <v>28</v>
      </c>
      <c r="C38" s="2"/>
      <c r="D38" s="8"/>
    </row>
    <row r="39" spans="2:4" x14ac:dyDescent="0.25">
      <c r="B39" s="7" t="s">
        <v>29</v>
      </c>
      <c r="C39" s="2"/>
      <c r="D39" s="8"/>
    </row>
    <row r="40" spans="2:4" ht="15.75" thickBot="1" x14ac:dyDescent="0.3">
      <c r="B40" s="14" t="s">
        <v>30</v>
      </c>
      <c r="C40" s="15"/>
      <c r="D40" s="16"/>
    </row>
    <row r="41" spans="2:4" ht="15.75" thickBot="1" x14ac:dyDescent="0.3">
      <c r="B41" s="49" t="s">
        <v>31</v>
      </c>
      <c r="C41" s="50"/>
      <c r="D41" s="51"/>
    </row>
    <row r="42" spans="2:4" x14ac:dyDescent="0.25">
      <c r="B42" s="11" t="s">
        <v>32</v>
      </c>
      <c r="C42" s="12"/>
      <c r="D42" s="13"/>
    </row>
    <row r="43" spans="2:4" ht="15.75" thickBot="1" x14ac:dyDescent="0.3">
      <c r="B43" s="14" t="s">
        <v>33</v>
      </c>
      <c r="C43" s="15"/>
      <c r="D43" s="16"/>
    </row>
    <row r="44" spans="2:4" ht="15.75" thickBot="1" x14ac:dyDescent="0.3">
      <c r="B44" s="49" t="s">
        <v>34</v>
      </c>
      <c r="C44" s="50"/>
      <c r="D44" s="51"/>
    </row>
    <row r="45" spans="2:4" x14ac:dyDescent="0.25">
      <c r="B45" s="11" t="s">
        <v>35</v>
      </c>
      <c r="C45" s="23"/>
      <c r="D45" s="24"/>
    </row>
    <row r="46" spans="2:4" x14ac:dyDescent="0.25">
      <c r="B46" s="7" t="s">
        <v>36</v>
      </c>
      <c r="C46" s="3"/>
      <c r="D46" s="9"/>
    </row>
    <row r="47" spans="2:4" x14ac:dyDescent="0.25">
      <c r="B47" s="7" t="s">
        <v>37</v>
      </c>
      <c r="C47" s="3"/>
      <c r="D47" s="9"/>
    </row>
    <row r="48" spans="2:4" x14ac:dyDescent="0.25">
      <c r="B48" s="7" t="s">
        <v>38</v>
      </c>
      <c r="C48" s="3"/>
      <c r="D48" s="9"/>
    </row>
    <row r="49" spans="2:4" x14ac:dyDescent="0.25">
      <c r="B49" s="7" t="s">
        <v>39</v>
      </c>
      <c r="C49" s="3"/>
      <c r="D49" s="9"/>
    </row>
    <row r="50" spans="2:4" x14ac:dyDescent="0.25">
      <c r="B50" s="7" t="s">
        <v>40</v>
      </c>
      <c r="C50" s="3"/>
      <c r="D50" s="9"/>
    </row>
    <row r="51" spans="2:4" ht="15.75" thickBot="1" x14ac:dyDescent="0.3">
      <c r="B51" s="14" t="s">
        <v>41</v>
      </c>
      <c r="C51" s="25"/>
      <c r="D51" s="26"/>
    </row>
    <row r="52" spans="2:4" ht="15.75" thickBot="1" x14ac:dyDescent="0.3">
      <c r="B52" s="49" t="s">
        <v>44</v>
      </c>
      <c r="C52" s="50"/>
      <c r="D52" s="51"/>
    </row>
    <row r="53" spans="2:4" x14ac:dyDescent="0.25">
      <c r="B53" s="11" t="s">
        <v>42</v>
      </c>
      <c r="C53" s="12"/>
      <c r="D53" s="13"/>
    </row>
    <row r="54" spans="2:4" ht="15.75" thickBot="1" x14ac:dyDescent="0.3">
      <c r="B54" s="14" t="s">
        <v>43</v>
      </c>
      <c r="C54" s="15"/>
      <c r="D54" s="16"/>
    </row>
    <row r="55" spans="2:4" ht="15.75" thickBot="1" x14ac:dyDescent="0.3">
      <c r="B55" s="49" t="s">
        <v>45</v>
      </c>
      <c r="C55" s="50"/>
      <c r="D55" s="51"/>
    </row>
    <row r="56" spans="2:4" ht="15.75" thickBot="1" x14ac:dyDescent="0.3">
      <c r="B56" s="27" t="s">
        <v>46</v>
      </c>
      <c r="C56" s="28"/>
      <c r="D56" s="29"/>
    </row>
    <row r="57" spans="2:4" ht="15.75" thickBot="1" x14ac:dyDescent="0.3">
      <c r="B57" s="30" t="s">
        <v>112</v>
      </c>
      <c r="C57" s="31">
        <f>SUM(C30:C31,C33:C40,C42:C43,C45:C51,C53:C54,C56)</f>
        <v>0</v>
      </c>
      <c r="D57" s="19">
        <f>SUM(D30:D31,D33:D40,D42:D43,D45:D51,D53:D54,D56)</f>
        <v>0</v>
      </c>
    </row>
    <row r="58" spans="2:4" ht="16.5" thickBot="1" x14ac:dyDescent="0.3">
      <c r="B58" s="52" t="s">
        <v>47</v>
      </c>
      <c r="C58" s="53"/>
      <c r="D58" s="54"/>
    </row>
    <row r="59" spans="2:4" x14ac:dyDescent="0.25">
      <c r="B59" s="11" t="s">
        <v>48</v>
      </c>
      <c r="C59" s="12"/>
      <c r="D59" s="13"/>
    </row>
    <row r="60" spans="2:4" ht="15.75" thickBot="1" x14ac:dyDescent="0.3">
      <c r="B60" s="14" t="s">
        <v>49</v>
      </c>
      <c r="C60" s="15"/>
      <c r="D60" s="16"/>
    </row>
    <row r="61" spans="2:4" ht="15.75" thickBot="1" x14ac:dyDescent="0.3">
      <c r="B61" s="17" t="s">
        <v>113</v>
      </c>
      <c r="C61" s="32">
        <f>SUM(C59:C60)</f>
        <v>0</v>
      </c>
      <c r="D61" s="19">
        <f>SUM(D59:D60)</f>
        <v>0</v>
      </c>
    </row>
    <row r="62" spans="2:4" ht="16.5" thickBot="1" x14ac:dyDescent="0.3">
      <c r="B62" s="52" t="s">
        <v>50</v>
      </c>
      <c r="C62" s="53"/>
      <c r="D62" s="54"/>
    </row>
    <row r="63" spans="2:4" x14ac:dyDescent="0.25">
      <c r="B63" s="11" t="s">
        <v>51</v>
      </c>
      <c r="C63" s="12"/>
      <c r="D63" s="13"/>
    </row>
    <row r="64" spans="2:4" x14ac:dyDescent="0.25">
      <c r="B64" s="7" t="s">
        <v>52</v>
      </c>
      <c r="C64" s="2"/>
      <c r="D64" s="8"/>
    </row>
    <row r="65" spans="2:4" x14ac:dyDescent="0.25">
      <c r="B65" s="7" t="s">
        <v>53</v>
      </c>
      <c r="C65" s="2"/>
      <c r="D65" s="8"/>
    </row>
    <row r="66" spans="2:4" ht="15.75" thickBot="1" x14ac:dyDescent="0.3">
      <c r="B66" s="14" t="s">
        <v>54</v>
      </c>
      <c r="C66" s="15"/>
      <c r="D66" s="16"/>
    </row>
    <row r="67" spans="2:4" ht="15.75" thickBot="1" x14ac:dyDescent="0.3">
      <c r="B67" s="30" t="s">
        <v>114</v>
      </c>
      <c r="C67" s="31">
        <f>SUM(C63:C66)</f>
        <v>0</v>
      </c>
      <c r="D67" s="19">
        <f>SUM(D63:D66)</f>
        <v>0</v>
      </c>
    </row>
    <row r="68" spans="2:4" ht="16.5" thickBot="1" x14ac:dyDescent="0.3">
      <c r="B68" s="52" t="s">
        <v>55</v>
      </c>
      <c r="C68" s="53"/>
      <c r="D68" s="54"/>
    </row>
    <row r="69" spans="2:4" x14ac:dyDescent="0.25">
      <c r="B69" s="11" t="s">
        <v>56</v>
      </c>
      <c r="C69" s="12"/>
      <c r="D69" s="13"/>
    </row>
    <row r="70" spans="2:4" x14ac:dyDescent="0.25">
      <c r="B70" s="7" t="s">
        <v>57</v>
      </c>
      <c r="C70" s="2"/>
      <c r="D70" s="8"/>
    </row>
    <row r="71" spans="2:4" x14ac:dyDescent="0.25">
      <c r="B71" s="7" t="s">
        <v>58</v>
      </c>
      <c r="C71" s="2"/>
      <c r="D71" s="8"/>
    </row>
    <row r="72" spans="2:4" ht="15.75" thickBot="1" x14ac:dyDescent="0.3">
      <c r="B72" s="14" t="s">
        <v>59</v>
      </c>
      <c r="C72" s="15"/>
      <c r="D72" s="16"/>
    </row>
    <row r="73" spans="2:4" ht="15.75" thickBot="1" x14ac:dyDescent="0.3">
      <c r="B73" s="30" t="s">
        <v>115</v>
      </c>
      <c r="C73" s="31">
        <f>SUM(C69:C72)</f>
        <v>0</v>
      </c>
      <c r="D73" s="19">
        <f>SUM(D69:D72)</f>
        <v>0</v>
      </c>
    </row>
    <row r="74" spans="2:4" ht="16.5" thickBot="1" x14ac:dyDescent="0.3">
      <c r="B74" s="52" t="s">
        <v>60</v>
      </c>
      <c r="C74" s="53"/>
      <c r="D74" s="54"/>
    </row>
    <row r="75" spans="2:4" x14ac:dyDescent="0.25">
      <c r="B75" s="11" t="s">
        <v>61</v>
      </c>
      <c r="C75" s="12"/>
      <c r="D75" s="13"/>
    </row>
    <row r="76" spans="2:4" x14ac:dyDescent="0.25">
      <c r="B76" s="7" t="s">
        <v>62</v>
      </c>
      <c r="C76" s="2"/>
      <c r="D76" s="8"/>
    </row>
    <row r="77" spans="2:4" x14ac:dyDescent="0.25">
      <c r="B77" s="7" t="s">
        <v>63</v>
      </c>
      <c r="C77" s="2"/>
      <c r="D77" s="8"/>
    </row>
    <row r="78" spans="2:4" x14ac:dyDescent="0.25">
      <c r="B78" s="7" t="s">
        <v>64</v>
      </c>
      <c r="C78" s="2"/>
      <c r="D78" s="8"/>
    </row>
    <row r="79" spans="2:4" ht="15.75" thickBot="1" x14ac:dyDescent="0.3">
      <c r="B79" s="14" t="s">
        <v>65</v>
      </c>
      <c r="C79" s="15"/>
      <c r="D79" s="16"/>
    </row>
    <row r="80" spans="2:4" ht="15.75" thickBot="1" x14ac:dyDescent="0.3">
      <c r="B80" s="30" t="s">
        <v>116</v>
      </c>
      <c r="C80" s="31">
        <f>SUM(C75:C79)</f>
        <v>0</v>
      </c>
      <c r="D80" s="19">
        <f>SUM(D75:D79)</f>
        <v>0</v>
      </c>
    </row>
    <row r="81" spans="2:4" ht="16.5" thickBot="1" x14ac:dyDescent="0.3">
      <c r="B81" s="52" t="s">
        <v>66</v>
      </c>
      <c r="C81" s="53"/>
      <c r="D81" s="54"/>
    </row>
    <row r="82" spans="2:4" x14ac:dyDescent="0.25">
      <c r="B82" s="11" t="s">
        <v>67</v>
      </c>
      <c r="C82" s="12"/>
      <c r="D82" s="13"/>
    </row>
    <row r="83" spans="2:4" x14ac:dyDescent="0.25">
      <c r="B83" s="7" t="s">
        <v>68</v>
      </c>
      <c r="C83" s="2"/>
      <c r="D83" s="8"/>
    </row>
    <row r="84" spans="2:4" x14ac:dyDescent="0.25">
      <c r="B84" s="7" t="s">
        <v>69</v>
      </c>
      <c r="C84" s="2"/>
      <c r="D84" s="8"/>
    </row>
    <row r="85" spans="2:4" x14ac:dyDescent="0.25">
      <c r="B85" s="7" t="s">
        <v>70</v>
      </c>
      <c r="C85" s="2"/>
      <c r="D85" s="8"/>
    </row>
    <row r="86" spans="2:4" x14ac:dyDescent="0.25">
      <c r="B86" s="7" t="s">
        <v>71</v>
      </c>
      <c r="C86" s="2"/>
      <c r="D86" s="8"/>
    </row>
    <row r="87" spans="2:4" ht="15.75" thickBot="1" x14ac:dyDescent="0.3">
      <c r="B87" s="14" t="s">
        <v>72</v>
      </c>
      <c r="C87" s="15"/>
      <c r="D87" s="16"/>
    </row>
    <row r="88" spans="2:4" ht="15.75" thickBot="1" x14ac:dyDescent="0.3">
      <c r="B88" s="30" t="s">
        <v>117</v>
      </c>
      <c r="C88" s="31">
        <f>SUM(C82:C87)</f>
        <v>0</v>
      </c>
      <c r="D88" s="19">
        <f>SUM(D82:D87)</f>
        <v>0</v>
      </c>
    </row>
    <row r="89" spans="2:4" ht="16.5" thickBot="1" x14ac:dyDescent="0.3">
      <c r="B89" s="52" t="s">
        <v>73</v>
      </c>
      <c r="C89" s="53"/>
      <c r="D89" s="54"/>
    </row>
    <row r="90" spans="2:4" x14ac:dyDescent="0.25">
      <c r="B90" s="11" t="s">
        <v>74</v>
      </c>
      <c r="C90" s="12"/>
      <c r="D90" s="13"/>
    </row>
    <row r="91" spans="2:4" x14ac:dyDescent="0.25">
      <c r="B91" s="7" t="s">
        <v>75</v>
      </c>
      <c r="C91" s="2"/>
      <c r="D91" s="8"/>
    </row>
    <row r="92" spans="2:4" ht="15.75" thickBot="1" x14ac:dyDescent="0.3">
      <c r="B92" s="14" t="s">
        <v>76</v>
      </c>
      <c r="C92" s="15"/>
      <c r="D92" s="16"/>
    </row>
    <row r="93" spans="2:4" ht="15.75" thickBot="1" x14ac:dyDescent="0.3">
      <c r="B93" s="30" t="s">
        <v>118</v>
      </c>
      <c r="C93" s="31">
        <f>SUM(C90:C92)</f>
        <v>0</v>
      </c>
      <c r="D93" s="19">
        <f>SUM(D90:D92)</f>
        <v>0</v>
      </c>
    </row>
    <row r="94" spans="2:4" ht="16.5" thickBot="1" x14ac:dyDescent="0.3">
      <c r="B94" s="52" t="s">
        <v>77</v>
      </c>
      <c r="C94" s="53"/>
      <c r="D94" s="54"/>
    </row>
    <row r="95" spans="2:4" x14ac:dyDescent="0.25">
      <c r="B95" s="11" t="s">
        <v>78</v>
      </c>
      <c r="C95" s="12"/>
      <c r="D95" s="13"/>
    </row>
    <row r="96" spans="2:4" x14ac:dyDescent="0.25">
      <c r="B96" s="7" t="s">
        <v>79</v>
      </c>
      <c r="C96" s="2"/>
      <c r="D96" s="8"/>
    </row>
    <row r="97" spans="2:4" ht="15.75" thickBot="1" x14ac:dyDescent="0.3">
      <c r="B97" s="14" t="s">
        <v>80</v>
      </c>
      <c r="C97" s="15"/>
      <c r="D97" s="16"/>
    </row>
    <row r="98" spans="2:4" ht="15.75" thickBot="1" x14ac:dyDescent="0.3">
      <c r="B98" s="30" t="s">
        <v>122</v>
      </c>
      <c r="C98" s="31">
        <f>SUM(C95:C97)</f>
        <v>0</v>
      </c>
      <c r="D98" s="19">
        <f>SUM(D95:D97)</f>
        <v>0</v>
      </c>
    </row>
    <row r="99" spans="2:4" ht="33" customHeight="1" thickBot="1" x14ac:dyDescent="0.3">
      <c r="B99" s="33" t="s">
        <v>119</v>
      </c>
      <c r="C99" s="34">
        <f>SUM(C27,C57,C61,C67,C73,C80,C88,C93,C98)</f>
        <v>0</v>
      </c>
      <c r="D99" s="34">
        <f>SUM(D27,D57,D61,D67,D73,D80,D88,D93,D98)</f>
        <v>0</v>
      </c>
    </row>
    <row r="102" spans="2:4" ht="18.75" x14ac:dyDescent="0.3">
      <c r="B102" s="5" t="s">
        <v>81</v>
      </c>
      <c r="C102" s="4"/>
      <c r="D102" s="4"/>
    </row>
    <row r="103" spans="2:4" ht="15.75" thickBot="1" x14ac:dyDescent="0.3">
      <c r="B103" s="1"/>
    </row>
    <row r="104" spans="2:4" ht="31.5" customHeight="1" thickBot="1" x14ac:dyDescent="0.3">
      <c r="B104" s="35" t="s">
        <v>120</v>
      </c>
      <c r="C104" s="65" t="s">
        <v>129</v>
      </c>
      <c r="D104" s="66" t="s">
        <v>130</v>
      </c>
    </row>
    <row r="105" spans="2:4" ht="16.5" thickBot="1" x14ac:dyDescent="0.3">
      <c r="B105" s="52" t="s">
        <v>82</v>
      </c>
      <c r="C105" s="53"/>
      <c r="D105" s="54"/>
    </row>
    <row r="106" spans="2:4" ht="15.75" thickBot="1" x14ac:dyDescent="0.3">
      <c r="B106" s="49" t="s">
        <v>83</v>
      </c>
      <c r="C106" s="50"/>
      <c r="D106" s="51"/>
    </row>
    <row r="107" spans="2:4" x14ac:dyDescent="0.25">
      <c r="B107" s="11" t="s">
        <v>84</v>
      </c>
      <c r="C107" s="12"/>
      <c r="D107" s="13"/>
    </row>
    <row r="108" spans="2:4" x14ac:dyDescent="0.25">
      <c r="B108" s="7" t="s">
        <v>85</v>
      </c>
      <c r="C108" s="2"/>
      <c r="D108" s="8"/>
    </row>
    <row r="109" spans="2:4" x14ac:dyDescent="0.25">
      <c r="B109" s="7" t="s">
        <v>86</v>
      </c>
      <c r="C109" s="2"/>
      <c r="D109" s="8"/>
    </row>
    <row r="110" spans="2:4" ht="15.75" thickBot="1" x14ac:dyDescent="0.3">
      <c r="B110" s="14" t="s">
        <v>87</v>
      </c>
      <c r="C110" s="15"/>
      <c r="D110" s="16"/>
    </row>
    <row r="111" spans="2:4" ht="15.75" thickBot="1" x14ac:dyDescent="0.3">
      <c r="B111" s="17" t="s">
        <v>111</v>
      </c>
      <c r="C111" s="32">
        <f>SUM(C107:C110)</f>
        <v>0</v>
      </c>
      <c r="D111" s="32">
        <f>SUM(D107:D110)</f>
        <v>0</v>
      </c>
    </row>
    <row r="112" spans="2:4" ht="16.5" thickBot="1" x14ac:dyDescent="0.3">
      <c r="B112" s="52" t="s">
        <v>88</v>
      </c>
      <c r="C112" s="53"/>
      <c r="D112" s="54"/>
    </row>
    <row r="113" spans="2:4" ht="15.75" thickBot="1" x14ac:dyDescent="0.3">
      <c r="B113" s="49" t="s">
        <v>83</v>
      </c>
      <c r="C113" s="50"/>
      <c r="D113" s="51"/>
    </row>
    <row r="114" spans="2:4" x14ac:dyDescent="0.25">
      <c r="B114" s="11" t="s">
        <v>89</v>
      </c>
      <c r="C114" s="12"/>
      <c r="D114" s="13"/>
    </row>
    <row r="115" spans="2:4" x14ac:dyDescent="0.25">
      <c r="B115" s="7" t="s">
        <v>85</v>
      </c>
      <c r="C115" s="2"/>
      <c r="D115" s="8"/>
    </row>
    <row r="116" spans="2:4" x14ac:dyDescent="0.25">
      <c r="B116" s="7" t="s">
        <v>86</v>
      </c>
      <c r="C116" s="2"/>
      <c r="D116" s="8"/>
    </row>
    <row r="117" spans="2:4" ht="15.75" thickBot="1" x14ac:dyDescent="0.3">
      <c r="B117" s="14" t="s">
        <v>87</v>
      </c>
      <c r="C117" s="15"/>
      <c r="D117" s="16"/>
    </row>
    <row r="118" spans="2:4" ht="15.75" thickBot="1" x14ac:dyDescent="0.3">
      <c r="B118" s="17" t="s">
        <v>124</v>
      </c>
      <c r="C118" s="32">
        <f>SUM(C114:C117)</f>
        <v>0</v>
      </c>
      <c r="D118" s="32">
        <f>SUM(D114:D117)</f>
        <v>0</v>
      </c>
    </row>
    <row r="119" spans="2:4" ht="16.5" thickBot="1" x14ac:dyDescent="0.3">
      <c r="B119" s="52" t="s">
        <v>90</v>
      </c>
      <c r="C119" s="53"/>
      <c r="D119" s="54"/>
    </row>
    <row r="120" spans="2:4" x14ac:dyDescent="0.25">
      <c r="B120" s="11" t="s">
        <v>94</v>
      </c>
      <c r="C120" s="12"/>
      <c r="D120" s="13"/>
    </row>
    <row r="121" spans="2:4" ht="15.75" thickBot="1" x14ac:dyDescent="0.3">
      <c r="B121" s="14" t="s">
        <v>91</v>
      </c>
      <c r="C121" s="15"/>
      <c r="D121" s="16"/>
    </row>
    <row r="122" spans="2:4" ht="15.75" thickBot="1" x14ac:dyDescent="0.3">
      <c r="B122" s="30" t="s">
        <v>125</v>
      </c>
      <c r="C122" s="48">
        <f>SUM(C120:C121)</f>
        <v>0</v>
      </c>
      <c r="D122" s="48">
        <f>SUM(D120:D121)</f>
        <v>0</v>
      </c>
    </row>
    <row r="123" spans="2:4" ht="16.5" thickBot="1" x14ac:dyDescent="0.3">
      <c r="B123" s="52" t="s">
        <v>92</v>
      </c>
      <c r="C123" s="53"/>
      <c r="D123" s="54"/>
    </row>
    <row r="124" spans="2:4" x14ac:dyDescent="0.25">
      <c r="B124" s="11" t="s">
        <v>93</v>
      </c>
      <c r="C124" s="12"/>
      <c r="D124" s="13"/>
    </row>
    <row r="125" spans="2:4" ht="15.75" thickBot="1" x14ac:dyDescent="0.3">
      <c r="B125" s="14" t="s">
        <v>95</v>
      </c>
      <c r="C125" s="15"/>
      <c r="D125" s="16"/>
    </row>
    <row r="126" spans="2:4" ht="15.75" thickBot="1" x14ac:dyDescent="0.3">
      <c r="B126" s="17" t="s">
        <v>126</v>
      </c>
      <c r="C126" s="32">
        <f>SUM(C124:C125)</f>
        <v>0</v>
      </c>
      <c r="D126" s="32">
        <f>SUM(D124:D125)</f>
        <v>0</v>
      </c>
    </row>
    <row r="127" spans="2:4" ht="16.5" thickBot="1" x14ac:dyDescent="0.3">
      <c r="B127" s="55" t="s">
        <v>96</v>
      </c>
      <c r="C127" s="56"/>
      <c r="D127" s="57"/>
    </row>
    <row r="128" spans="2:4" ht="15.75" thickBot="1" x14ac:dyDescent="0.3">
      <c r="B128" s="49" t="s">
        <v>97</v>
      </c>
      <c r="C128" s="50"/>
      <c r="D128" s="51"/>
    </row>
    <row r="129" spans="2:4" x14ac:dyDescent="0.25">
      <c r="B129" s="11" t="s">
        <v>98</v>
      </c>
      <c r="C129" s="12"/>
      <c r="D129" s="13"/>
    </row>
    <row r="130" spans="2:4" x14ac:dyDescent="0.25">
      <c r="B130" s="7" t="s">
        <v>99</v>
      </c>
      <c r="C130" s="2"/>
      <c r="D130" s="8"/>
    </row>
    <row r="131" spans="2:4" ht="15.75" thickBot="1" x14ac:dyDescent="0.3">
      <c r="B131" s="14" t="s">
        <v>100</v>
      </c>
      <c r="C131" s="15"/>
      <c r="D131" s="16"/>
    </row>
    <row r="132" spans="2:4" ht="15.75" thickBot="1" x14ac:dyDescent="0.3">
      <c r="B132" s="49" t="s">
        <v>101</v>
      </c>
      <c r="C132" s="50"/>
      <c r="D132" s="51"/>
    </row>
    <row r="133" spans="2:4" ht="15.75" thickBot="1" x14ac:dyDescent="0.3">
      <c r="B133" s="27" t="s">
        <v>102</v>
      </c>
      <c r="C133" s="28"/>
      <c r="D133" s="29"/>
    </row>
    <row r="134" spans="2:4" ht="15.75" thickBot="1" x14ac:dyDescent="0.3">
      <c r="B134" s="39" t="s">
        <v>103</v>
      </c>
      <c r="C134" s="42"/>
      <c r="D134" s="43"/>
    </row>
    <row r="135" spans="2:4" ht="15.75" thickBot="1" x14ac:dyDescent="0.3">
      <c r="B135" s="41" t="s">
        <v>104</v>
      </c>
      <c r="C135" s="44"/>
      <c r="D135" s="45"/>
    </row>
    <row r="136" spans="2:4" ht="15.75" thickBot="1" x14ac:dyDescent="0.3">
      <c r="B136" s="40" t="s">
        <v>106</v>
      </c>
      <c r="C136" s="46"/>
      <c r="D136" s="47"/>
    </row>
    <row r="137" spans="2:4" x14ac:dyDescent="0.25">
      <c r="B137" s="38" t="s">
        <v>105</v>
      </c>
      <c r="C137" s="12"/>
      <c r="D137" s="13"/>
    </row>
    <row r="138" spans="2:4" x14ac:dyDescent="0.25">
      <c r="B138" s="10" t="s">
        <v>107</v>
      </c>
      <c r="C138" s="2"/>
      <c r="D138" s="8"/>
    </row>
    <row r="139" spans="2:4" ht="15.75" thickBot="1" x14ac:dyDescent="0.3">
      <c r="B139" s="36" t="s">
        <v>108</v>
      </c>
      <c r="C139" s="15"/>
      <c r="D139" s="16"/>
    </row>
    <row r="140" spans="2:4" ht="15.75" thickBot="1" x14ac:dyDescent="0.3">
      <c r="B140" s="17" t="s">
        <v>121</v>
      </c>
      <c r="C140" s="32">
        <f>SUM(C129:C131,C133:C139)</f>
        <v>0</v>
      </c>
      <c r="D140" s="32">
        <f>SUM(D129:D131,D133:D139)</f>
        <v>0</v>
      </c>
    </row>
    <row r="141" spans="2:4" ht="33" customHeight="1" thickBot="1" x14ac:dyDescent="0.3">
      <c r="B141" s="33" t="s">
        <v>127</v>
      </c>
      <c r="C141" s="37">
        <f>SUM(C111,C118,C122,C126,C140)</f>
        <v>0</v>
      </c>
      <c r="D141" s="37">
        <f>SUM(D111,D118,D122,D126,D140)</f>
        <v>0</v>
      </c>
    </row>
  </sheetData>
  <mergeCells count="26">
    <mergeCell ref="B10:D10"/>
    <mergeCell ref="B19:D19"/>
    <mergeCell ref="B9:D9"/>
    <mergeCell ref="B32:D32"/>
    <mergeCell ref="B29:D29"/>
    <mergeCell ref="B132:D132"/>
    <mergeCell ref="B94:D94"/>
    <mergeCell ref="B4:D4"/>
    <mergeCell ref="B105:D105"/>
    <mergeCell ref="B106:D106"/>
    <mergeCell ref="B112:D112"/>
    <mergeCell ref="B62:D62"/>
    <mergeCell ref="B68:D68"/>
    <mergeCell ref="B74:D74"/>
    <mergeCell ref="B81:D81"/>
    <mergeCell ref="B89:D89"/>
    <mergeCell ref="B41:D41"/>
    <mergeCell ref="B44:D44"/>
    <mergeCell ref="B52:D52"/>
    <mergeCell ref="B55:D55"/>
    <mergeCell ref="B58:D58"/>
    <mergeCell ref="B113:D113"/>
    <mergeCell ref="B119:D119"/>
    <mergeCell ref="B123:D123"/>
    <mergeCell ref="B127:D127"/>
    <mergeCell ref="B128:D1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des prix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DIELNA Valérie</dc:creator>
  <cp:lastModifiedBy>DIELNA Valérie</cp:lastModifiedBy>
  <dcterms:created xsi:type="dcterms:W3CDTF">2024-11-28T10:02:43Z</dcterms:created>
  <dcterms:modified xsi:type="dcterms:W3CDTF">2024-11-29T08:54:59Z</dcterms:modified>
</cp:coreProperties>
</file>